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filterPrivacy="1"/>
  <xr:revisionPtr revIDLastSave="2" documentId="13_ncr:1_{0DA26290-36F6-4708-9C51-604FE663B78F}" xr6:coauthVersionLast="47" xr6:coauthVersionMax="47" xr10:uidLastSave="{00549C67-2E4B-4486-84EA-8186D65E1DA0}"/>
  <bookViews>
    <workbookView xWindow="-120" yWindow="-120" windowWidth="29040" windowHeight="15720" tabRatio="723" xr2:uid="{00000000-000D-0000-FFFF-FFFF00000000}"/>
  </bookViews>
  <sheets>
    <sheet name="Metadados SOPLE" sheetId="4" r:id="rId1"/>
    <sheet name="Recursos" sheetId="35" r:id="rId2"/>
    <sheet name="Versões" sheetId="3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35" l="1"/>
  <c r="C59" i="35"/>
  <c r="C63" i="35" s="1"/>
  <c r="C26" i="35"/>
  <c r="C49" i="35"/>
</calcChain>
</file>

<file path=xl/sharedStrings.xml><?xml version="1.0" encoding="utf-8"?>
<sst xmlns="http://schemas.openxmlformats.org/spreadsheetml/2006/main" count="229" uniqueCount="99">
  <si>
    <t>Título</t>
  </si>
  <si>
    <t>Oferta Pública e Leilão de Áreas (SOPLE)</t>
  </si>
  <si>
    <t>Descrição</t>
  </si>
  <si>
    <t>Conjunto dos dados das áreas que compõem o estoque de áreas para disponibilidade e dos resultados de rodadas de disponibilidade, após a fase de homologação e adjudicação de cada rodada, respeitando o período de sigilo imposto pelo § 1º do Art. 46 do Decreto 9.406 de 12 de junho de 2018.</t>
  </si>
  <si>
    <t>Catálogo origem</t>
  </si>
  <si>
    <t>https://app.anm.gov.br/dadosabertos/SOPLE/</t>
  </si>
  <si>
    <t>Órgão responsável</t>
  </si>
  <si>
    <t>Agência Nacional de Mineração - ANM</t>
  </si>
  <si>
    <t>Categorias no VCGE</t>
  </si>
  <si>
    <t>Administração (18); Normas e Fiscalização (137); Indústria (10); Mineração (136)</t>
  </si>
  <si>
    <t>Recursos</t>
  </si>
  <si>
    <t>ResultadoRodadaDisponibilidade.csv</t>
  </si>
  <si>
    <t>ResultadoAvaliacaoSocial.csv</t>
  </si>
  <si>
    <t>InteressadoParticipante.csv</t>
  </si>
  <si>
    <t>EstoqueAreas.csv</t>
  </si>
  <si>
    <t>Etiquetas</t>
  </si>
  <si>
    <t>SOPLE, Sistema Oferta Pública e Leilão de Áreas, Dados Abertos, ANM</t>
  </si>
  <si>
    <t>Frequência de atualização</t>
  </si>
  <si>
    <t>EstoqueAreas.csv: atualização diária.
Demais recursos: para rodadas em andamento, recursos atualizados ao final da fase de homologação/adjudicação do resultado da rodada. Para rodadas concluídas, atualização mensal.</t>
  </si>
  <si>
    <t>Formato</t>
  </si>
  <si>
    <t>CSV, valores separados por ponto e vírgula</t>
  </si>
  <si>
    <t>Norma de codificação de caracteres</t>
  </si>
  <si>
    <t>UTF-8</t>
  </si>
  <si>
    <t>Dados do resultado das rodadas de disponibilidade, incluindo dados sobre as áreas, aspectos financeiros e vencedores da Oferta Pública e Proposta Fechada.</t>
  </si>
  <si>
    <t>Identificador</t>
  </si>
  <si>
    <t>Atributos</t>
  </si>
  <si>
    <t>Nome</t>
  </si>
  <si>
    <t>Tipo de dado</t>
  </si>
  <si>
    <t>Rodada</t>
  </si>
  <si>
    <t>Número sequencial de certame de disponibilidade.</t>
  </si>
  <si>
    <t>Alfanumérico</t>
  </si>
  <si>
    <t>NumeroArea</t>
  </si>
  <si>
    <t>Número da área que participou da rodada de disponibilidade.</t>
  </si>
  <si>
    <t>Numérico</t>
  </si>
  <si>
    <t>ProcessoMinerario</t>
  </si>
  <si>
    <t>Número e ano do processo minerário.</t>
  </si>
  <si>
    <t>NNNNNN/AAAA</t>
  </si>
  <si>
    <t>Situacao</t>
  </si>
  <si>
    <t>Situação da área que se encontra na rodada de disponibilidade.</t>
  </si>
  <si>
    <t>Modalidade</t>
  </si>
  <si>
    <t>Tipo de Fase existente na rodada, pois existente 2 modalidades.</t>
  </si>
  <si>
    <t>RegimeDisponibilidade</t>
  </si>
  <si>
    <t>Regime de disponibilidade da área do processo.</t>
  </si>
  <si>
    <t>Municipio</t>
  </si>
  <si>
    <t>Localidade (Munícipio).</t>
  </si>
  <si>
    <t>UnidadeFederacao</t>
  </si>
  <si>
    <t>Localidade (Estado).</t>
  </si>
  <si>
    <t>AreaPoligonal</t>
  </si>
  <si>
    <t>Tamanho da área poligonal em hectares.</t>
  </si>
  <si>
    <t>ValorLanceVencedorReais</t>
  </si>
  <si>
    <t>Valor do lance vencedor, em reais (R$). Somente é exibida a informação quando a modalidade é Leilão Proposta Fechada.</t>
  </si>
  <si>
    <t>NomeVencedor</t>
  </si>
  <si>
    <t>Nome completo do vencedor da área.</t>
  </si>
  <si>
    <t>CpfCnpjVencedor</t>
  </si>
  <si>
    <t xml:space="preserve">CPF ou CNPJ do vencedor da área.
</t>
  </si>
  <si>
    <t>CPF NNN.***.***-NN
CNPJ NN.***.***/****-NN</t>
  </si>
  <si>
    <t>Dados do resultado da rodada de disponibilidade da modalidade de Avaliação Social, incluindo dados sobre as áreas, aspectos regionais e de vencedores da Oferta Pública e Avaliação Social.</t>
  </si>
  <si>
    <t>CPF ou CNPJ do vencedor da área.</t>
  </si>
  <si>
    <t>IndicaPossePropriedadeAcordo</t>
  </si>
  <si>
    <t>Indica de tem posse, propriedade ou acordo com o superficiário?</t>
  </si>
  <si>
    <t>Booleano</t>
  </si>
  <si>
    <t>Sim
Não</t>
  </si>
  <si>
    <t>AreaAcordoSuperficiario</t>
  </si>
  <si>
    <t>Tamanho da área em disponibilidade que possui acordo com o superficiário. Área em hectares.</t>
  </si>
  <si>
    <t>RequerimentoAreaTotal</t>
  </si>
  <si>
    <t>Se o interessado tem interesse em realizar o requerimento da área total disponibilizada. Área em hectares.</t>
  </si>
  <si>
    <t>RequerimentoAreaParcial</t>
  </si>
  <si>
    <t>Se o interessado tem interesse em realizar o requerimento da área parcial disponibilizada. Área em hectares.</t>
  </si>
  <si>
    <t>Dados dos participantes de cada rodada de disponibilidade.</t>
  </si>
  <si>
    <t>NomeInteressado</t>
  </si>
  <si>
    <t>Nome completo do interessado participante da rodada de disponibilidade.</t>
  </si>
  <si>
    <t>CpfCnpjInteressado</t>
  </si>
  <si>
    <t xml:space="preserve">CPF ou CNPJ do interessado participante da rodada.
</t>
  </si>
  <si>
    <t>ModalidadeParticipacao</t>
  </si>
  <si>
    <t>Indica a qual modalidade o participante participou na rodada de disponibilidade.</t>
  </si>
  <si>
    <t>Dados do estoque de áreas para disponibilidade sob responsabilidade da Agência Nacional de Mineração.</t>
  </si>
  <si>
    <t>Substancia</t>
  </si>
  <si>
    <t>Substância contida na área.</t>
  </si>
  <si>
    <t>Pode conter mais de uma substância</t>
  </si>
  <si>
    <t>UsoSubstancia</t>
  </si>
  <si>
    <t>Tipo de utilização.</t>
  </si>
  <si>
    <t>Pode conter mais de um uso, caso haja mais de uma substância</t>
  </si>
  <si>
    <t>IndicaNominacao</t>
  </si>
  <si>
    <t>Indica se a área contida no estoque, possui alguma nominação de interessados na área.</t>
  </si>
  <si>
    <t>FaseProcessoMinerario</t>
  </si>
  <si>
    <t>Indica a fase em que o processo minerário está.</t>
  </si>
  <si>
    <t>SituacaoProcesso</t>
  </si>
  <si>
    <t>Situação em que o Processo minerário está</t>
  </si>
  <si>
    <t>Ativo
Inativo</t>
  </si>
  <si>
    <t>SituacaoEstoque</t>
  </si>
  <si>
    <t>Situação em que o processo minerário encontra-se na gestão disponibilidade de área.</t>
  </si>
  <si>
    <t>IndicaDisponibilizacaoEdital</t>
  </si>
  <si>
    <t>Indica se a área contida no estoque, já participou de alguma rodada de disponibilidade.</t>
  </si>
  <si>
    <t>UltimaSituacaoEdital</t>
  </si>
  <si>
    <t>Situação da área que se encontrou na última participação em rodada de disponibilidade.</t>
  </si>
  <si>
    <t>Versão</t>
  </si>
  <si>
    <t>Data</t>
  </si>
  <si>
    <t>metadados-sople.xlsx</t>
  </si>
  <si>
    <t>Versão inicial dos metadados.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</si>
</sst>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82">
    <xf numFmtId="0" fontId="0" fillId="0" borderId="0" xfId="0"/>
    <xf numFmtId="0" fontId="0" fillId="2" borderId="0" xfId="0" applyFill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19" xfId="0" applyFill="1" applyBorder="1" applyAlignment="1">
      <alignment vertical="top"/>
    </xf>
    <xf numFmtId="0" fontId="0" fillId="2" borderId="10" xfId="0" applyFill="1" applyBorder="1" applyAlignment="1">
      <alignment vertical="top"/>
    </xf>
    <xf numFmtId="0" fontId="0" fillId="2" borderId="20" xfId="0" applyFill="1" applyBorder="1" applyAlignment="1">
      <alignment vertical="top"/>
    </xf>
    <xf numFmtId="0" fontId="0" fillId="2" borderId="15" xfId="0" applyFill="1" applyBorder="1" applyAlignment="1">
      <alignment vertical="top"/>
    </xf>
    <xf numFmtId="0" fontId="0" fillId="2" borderId="17" xfId="0" applyFill="1" applyBorder="1" applyAlignment="1">
      <alignment vertical="top"/>
    </xf>
    <xf numFmtId="49" fontId="0" fillId="2" borderId="5" xfId="0" applyNumberFormat="1" applyFill="1" applyBorder="1" applyAlignment="1">
      <alignment vertical="top" wrapText="1"/>
    </xf>
    <xf numFmtId="49" fontId="0" fillId="2" borderId="0" xfId="0" applyNumberFormat="1" applyFill="1" applyAlignment="1">
      <alignment vertical="top" wrapText="1"/>
    </xf>
    <xf numFmtId="0" fontId="0" fillId="2" borderId="0" xfId="0" applyFill="1"/>
    <xf numFmtId="0" fontId="0" fillId="2" borderId="21" xfId="0" applyFill="1" applyBorder="1"/>
    <xf numFmtId="0" fontId="0" fillId="2" borderId="10" xfId="0" applyFill="1" applyBorder="1"/>
    <xf numFmtId="0" fontId="0" fillId="2" borderId="20" xfId="0" applyFill="1" applyBorder="1"/>
    <xf numFmtId="0" fontId="0" fillId="2" borderId="22" xfId="0" applyFill="1" applyBorder="1"/>
    <xf numFmtId="14" fontId="0" fillId="2" borderId="1" xfId="0" applyNumberFormat="1" applyFill="1" applyBorder="1"/>
    <xf numFmtId="0" fontId="1" fillId="3" borderId="3" xfId="0" applyFont="1" applyFill="1" applyBorder="1" applyAlignment="1">
      <alignment vertical="top"/>
    </xf>
    <xf numFmtId="0" fontId="1" fillId="3" borderId="13" xfId="0" applyFont="1" applyFill="1" applyBorder="1" applyAlignment="1">
      <alignment vertical="top"/>
    </xf>
    <xf numFmtId="0" fontId="0" fillId="2" borderId="23" xfId="0" applyFill="1" applyBorder="1" applyAlignment="1">
      <alignment vertical="top"/>
    </xf>
    <xf numFmtId="49" fontId="1" fillId="3" borderId="3" xfId="0" applyNumberFormat="1" applyFont="1" applyFill="1" applyBorder="1" applyAlignment="1">
      <alignment vertical="top" wrapText="1"/>
    </xf>
    <xf numFmtId="49" fontId="0" fillId="2" borderId="4" xfId="0" applyNumberFormat="1" applyFill="1" applyBorder="1" applyAlignment="1">
      <alignment vertical="top" wrapText="1"/>
    </xf>
    <xf numFmtId="49" fontId="2" fillId="2" borderId="4" xfId="1" applyNumberFormat="1" applyFill="1" applyBorder="1" applyAlignment="1">
      <alignment vertical="top" wrapText="1"/>
    </xf>
    <xf numFmtId="0" fontId="0" fillId="2" borderId="24" xfId="0" applyFill="1" applyBorder="1" applyAlignment="1">
      <alignment vertical="top"/>
    </xf>
    <xf numFmtId="49" fontId="2" fillId="2" borderId="25" xfId="1" applyNumberFormat="1" applyFill="1" applyBorder="1" applyAlignment="1">
      <alignment vertical="top" wrapText="1"/>
    </xf>
    <xf numFmtId="0" fontId="0" fillId="2" borderId="26" xfId="0" applyFill="1" applyBorder="1" applyAlignment="1">
      <alignment vertical="top"/>
    </xf>
    <xf numFmtId="49" fontId="0" fillId="2" borderId="27" xfId="0" applyNumberFormat="1" applyFill="1" applyBorder="1" applyAlignment="1">
      <alignment vertical="top" wrapText="1"/>
    </xf>
    <xf numFmtId="49" fontId="0" fillId="2" borderId="28" xfId="0" applyNumberFormat="1" applyFill="1" applyBorder="1" applyAlignment="1">
      <alignment vertical="top" wrapText="1"/>
    </xf>
    <xf numFmtId="0" fontId="0" fillId="2" borderId="29" xfId="0" applyFill="1" applyBorder="1" applyAlignment="1">
      <alignment vertical="top"/>
    </xf>
    <xf numFmtId="49" fontId="0" fillId="2" borderId="29" xfId="0" applyNumberFormat="1" applyFill="1" applyBorder="1" applyAlignment="1">
      <alignment vertical="top" wrapText="1"/>
    </xf>
    <xf numFmtId="0" fontId="0" fillId="2" borderId="29" xfId="0" applyFill="1" applyBorder="1" applyAlignment="1">
      <alignment vertical="top" wrapText="1"/>
    </xf>
    <xf numFmtId="0" fontId="1" fillId="3" borderId="30" xfId="0" applyFont="1" applyFill="1" applyBorder="1" applyAlignment="1">
      <alignment vertical="top"/>
    </xf>
    <xf numFmtId="0" fontId="0" fillId="2" borderId="33" xfId="0" applyFill="1" applyBorder="1" applyAlignment="1">
      <alignment vertical="top"/>
    </xf>
    <xf numFmtId="0" fontId="0" fillId="2" borderId="34" xfId="0" applyFill="1" applyBorder="1" applyAlignment="1">
      <alignment vertical="top"/>
    </xf>
    <xf numFmtId="49" fontId="0" fillId="2" borderId="34" xfId="0" applyNumberFormat="1" applyFill="1" applyBorder="1" applyAlignment="1">
      <alignment vertical="top" wrapText="1"/>
    </xf>
    <xf numFmtId="0" fontId="0" fillId="2" borderId="34" xfId="0" applyFill="1" applyBorder="1" applyAlignment="1">
      <alignment vertical="top" wrapText="1"/>
    </xf>
    <xf numFmtId="0" fontId="0" fillId="2" borderId="35" xfId="0" applyFill="1" applyBorder="1" applyAlignment="1">
      <alignment vertical="top"/>
    </xf>
    <xf numFmtId="0" fontId="0" fillId="2" borderId="36" xfId="0" applyFill="1" applyBorder="1" applyAlignment="1">
      <alignment vertical="top"/>
    </xf>
    <xf numFmtId="0" fontId="0" fillId="2" borderId="37" xfId="0" applyFill="1" applyBorder="1" applyAlignment="1">
      <alignment vertical="top" wrapText="1"/>
    </xf>
    <xf numFmtId="0" fontId="3" fillId="0" borderId="0" xfId="2"/>
    <xf numFmtId="0" fontId="0" fillId="2" borderId="30" xfId="0" applyFill="1" applyBorder="1" applyAlignment="1">
      <alignment vertical="top"/>
    </xf>
    <xf numFmtId="0" fontId="0" fillId="2" borderId="31" xfId="0" applyFill="1" applyBorder="1" applyAlignment="1">
      <alignment vertical="top"/>
    </xf>
    <xf numFmtId="0" fontId="0" fillId="2" borderId="32" xfId="0" applyFill="1" applyBorder="1" applyAlignment="1">
      <alignment vertical="top"/>
    </xf>
    <xf numFmtId="49" fontId="0" fillId="2" borderId="37" xfId="0" applyNumberFormat="1" applyFill="1" applyBorder="1" applyAlignment="1">
      <alignment vertical="top" wrapText="1"/>
    </xf>
    <xf numFmtId="0" fontId="0" fillId="2" borderId="33" xfId="0" applyFill="1" applyBorder="1" applyAlignment="1">
      <alignment vertical="top" wrapText="1"/>
    </xf>
    <xf numFmtId="0" fontId="6" fillId="2" borderId="0" xfId="0" applyFont="1" applyFill="1" applyAlignment="1">
      <alignment vertical="top"/>
    </xf>
    <xf numFmtId="0" fontId="5" fillId="2" borderId="29" xfId="0" applyFont="1" applyFill="1" applyBorder="1" applyAlignment="1">
      <alignment vertical="top" wrapText="1"/>
    </xf>
    <xf numFmtId="0" fontId="5" fillId="2" borderId="36" xfId="0" applyFont="1" applyFill="1" applyBorder="1" applyAlignment="1">
      <alignment vertical="top" wrapText="1"/>
    </xf>
    <xf numFmtId="49" fontId="0" fillId="2" borderId="29" xfId="0" applyNumberFormat="1" applyFill="1" applyBorder="1" applyAlignment="1">
      <alignment vertical="top"/>
    </xf>
    <xf numFmtId="0" fontId="0" fillId="2" borderId="36" xfId="0" applyFill="1" applyBorder="1" applyAlignment="1">
      <alignment vertical="top" wrapText="1"/>
    </xf>
    <xf numFmtId="0" fontId="4" fillId="4" borderId="4" xfId="0" applyFont="1" applyFill="1" applyBorder="1" applyAlignment="1">
      <alignment vertical="top" wrapText="1"/>
    </xf>
    <xf numFmtId="0" fontId="0" fillId="2" borderId="6" xfId="0" applyFill="1" applyBorder="1" applyAlignment="1">
      <alignment horizontal="left" vertical="top"/>
    </xf>
    <xf numFmtId="0" fontId="0" fillId="2" borderId="25" xfId="0" applyFill="1" applyBorder="1" applyAlignment="1">
      <alignment horizontal="left" vertical="top"/>
    </xf>
    <xf numFmtId="49" fontId="7" fillId="2" borderId="29" xfId="0" applyNumberFormat="1" applyFont="1" applyFill="1" applyBorder="1" applyAlignment="1">
      <alignment horizontal="center" vertical="top" wrapText="1"/>
    </xf>
    <xf numFmtId="49" fontId="7" fillId="2" borderId="34" xfId="0" applyNumberFormat="1" applyFont="1" applyFill="1" applyBorder="1" applyAlignment="1">
      <alignment horizontal="center" vertical="top" wrapText="1"/>
    </xf>
    <xf numFmtId="49" fontId="7" fillId="2" borderId="15" xfId="0" applyNumberFormat="1" applyFont="1" applyFill="1" applyBorder="1" applyAlignment="1">
      <alignment horizontal="center" vertical="top" wrapText="1"/>
    </xf>
    <xf numFmtId="49" fontId="7" fillId="2" borderId="8" xfId="0" applyNumberFormat="1" applyFont="1" applyFill="1" applyBorder="1" applyAlignment="1">
      <alignment horizontal="center" vertical="top" wrapText="1"/>
    </xf>
    <xf numFmtId="49" fontId="7" fillId="2" borderId="16" xfId="0" applyNumberFormat="1" applyFont="1" applyFill="1" applyBorder="1" applyAlignment="1">
      <alignment horizontal="center" vertical="top" wrapText="1"/>
    </xf>
    <xf numFmtId="0" fontId="4" fillId="2" borderId="29" xfId="0" applyFont="1" applyFill="1" applyBorder="1" applyAlignment="1">
      <alignment horizontal="center" vertical="top"/>
    </xf>
    <xf numFmtId="0" fontId="4" fillId="2" borderId="34" xfId="0" applyFont="1" applyFill="1" applyBorder="1" applyAlignment="1">
      <alignment horizontal="center" vertical="top"/>
    </xf>
    <xf numFmtId="0" fontId="0" fillId="2" borderId="29" xfId="0" applyFill="1" applyBorder="1" applyAlignment="1">
      <alignment horizontal="center" vertical="top"/>
    </xf>
    <xf numFmtId="0" fontId="0" fillId="2" borderId="34" xfId="0" applyFill="1" applyBorder="1" applyAlignment="1">
      <alignment horizontal="center" vertical="top"/>
    </xf>
    <xf numFmtId="0" fontId="0" fillId="3" borderId="38" xfId="0" applyFill="1" applyBorder="1" applyAlignment="1">
      <alignment horizontal="center" vertical="top"/>
    </xf>
    <xf numFmtId="0" fontId="0" fillId="3" borderId="39" xfId="0" applyFill="1" applyBorder="1" applyAlignment="1">
      <alignment horizontal="center" vertical="top"/>
    </xf>
    <xf numFmtId="0" fontId="0" fillId="3" borderId="40" xfId="0" applyFill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3" xfId="0" applyNumberFormat="1" applyFont="1" applyFill="1" applyBorder="1" applyAlignment="1">
      <alignment horizontal="center" vertical="top"/>
    </xf>
    <xf numFmtId="0" fontId="1" fillId="3" borderId="31" xfId="0" applyFont="1" applyFill="1" applyBorder="1" applyAlignment="1">
      <alignment horizontal="center" vertical="top"/>
    </xf>
    <xf numFmtId="0" fontId="1" fillId="3" borderId="32" xfId="0" applyFont="1" applyFill="1" applyBorder="1" applyAlignment="1">
      <alignment horizontal="center" vertical="top"/>
    </xf>
    <xf numFmtId="0" fontId="2" fillId="2" borderId="29" xfId="1" applyFill="1" applyBorder="1" applyAlignment="1">
      <alignment horizontal="center" vertical="top"/>
    </xf>
    <xf numFmtId="0" fontId="2" fillId="2" borderId="34" xfId="1" applyFill="1" applyBorder="1" applyAlignment="1">
      <alignment horizontal="center" vertical="top"/>
    </xf>
    <xf numFmtId="0" fontId="0" fillId="3" borderId="33" xfId="0" applyFill="1" applyBorder="1" applyAlignment="1">
      <alignment horizontal="center" vertical="top"/>
    </xf>
    <xf numFmtId="0" fontId="0" fillId="3" borderId="29" xfId="0" applyFill="1" applyBorder="1" applyAlignment="1">
      <alignment horizontal="center" vertical="top"/>
    </xf>
    <xf numFmtId="0" fontId="0" fillId="3" borderId="34" xfId="0" applyFill="1" applyBorder="1" applyAlignment="1">
      <alignment horizontal="center" vertical="top"/>
    </xf>
    <xf numFmtId="0" fontId="2" fillId="2" borderId="17" xfId="1" applyFill="1" applyBorder="1" applyAlignment="1">
      <alignment horizontal="center" vertical="top"/>
    </xf>
    <xf numFmtId="0" fontId="2" fillId="2" borderId="9" xfId="1" applyFill="1" applyBorder="1" applyAlignment="1">
      <alignment horizontal="center" vertical="top"/>
    </xf>
    <xf numFmtId="0" fontId="2" fillId="2" borderId="18" xfId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</cellXfs>
  <cellStyles count="3">
    <cellStyle name="Hiperlink" xfId="1" builtinId="8"/>
    <cellStyle name="Normal" xfId="0" builtinId="0"/>
    <cellStyle name="Normal 2" xfId="2" xr:uid="{8289FA17-8895-47EF-B0C9-6585807D2F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.anm.gov.br/dadosabertos/SOPLE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pp.dnpm.gov.br/DadosAbertos/SCM/Guia_de_Utilizacao_Autorizada.csv" TargetMode="External"/><Relationship Id="rId3" Type="http://schemas.openxmlformats.org/officeDocument/2006/relationships/hyperlink" Target="https://app.dnpm.gov.br/DadosAbertos/SCM/Alvara_de_Pesquisa.csv" TargetMode="External"/><Relationship Id="rId7" Type="http://schemas.openxmlformats.org/officeDocument/2006/relationships/hyperlink" Target="https://app.dnpm.gov.br/DadosAbertos/SCM/Alvara_de_Pesquisa.csv" TargetMode="External"/><Relationship Id="rId2" Type="http://schemas.openxmlformats.org/officeDocument/2006/relationships/hyperlink" Target="https://app.dnpm.gov.br/DadosAbertos/SCM/Alvara_de_Pesquisa.csv" TargetMode="External"/><Relationship Id="rId1" Type="http://schemas.openxmlformats.org/officeDocument/2006/relationships/hyperlink" Target="https://app.dnpm.gov.br/DadosAbertos/SOPLE/Resultado_Rodada_Disponibilidade.csv" TargetMode="External"/><Relationship Id="rId6" Type="http://schemas.openxmlformats.org/officeDocument/2006/relationships/hyperlink" Target="https://app.dnpm.gov.br/DadosAbertos/SCM/Guia_de_Utilizacao_Autorizada.csv" TargetMode="External"/><Relationship Id="rId5" Type="http://schemas.openxmlformats.org/officeDocument/2006/relationships/hyperlink" Target="https://app.dnpm.gov.br/DadosAbertos/SCM/Alvara_de_Pesquisa.csv" TargetMode="External"/><Relationship Id="rId4" Type="http://schemas.openxmlformats.org/officeDocument/2006/relationships/hyperlink" Target="https://app.dnpm.gov.br/DadosAbertos/SCM/Cessoes_de_Direitos.csv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3228C-709C-41A1-8291-509451D1195C}">
  <dimension ref="B1:C16"/>
  <sheetViews>
    <sheetView tabSelected="1" workbookViewId="0">
      <selection activeCell="A2" sqref="A2"/>
    </sheetView>
  </sheetViews>
  <sheetFormatPr defaultColWidth="9.140625" defaultRowHeight="15"/>
  <cols>
    <col min="1" max="1" width="4.28515625" style="1" customWidth="1"/>
    <col min="2" max="2" width="24.28515625" style="1" bestFit="1" customWidth="1"/>
    <col min="3" max="3" width="87.140625" style="10" customWidth="1"/>
    <col min="4" max="16384" width="9.140625" style="1"/>
  </cols>
  <sheetData>
    <row r="1" spans="2:3" ht="15.75" thickBot="1"/>
    <row r="2" spans="2:3">
      <c r="B2" s="18" t="s">
        <v>0</v>
      </c>
      <c r="C2" s="20" t="s">
        <v>1</v>
      </c>
    </row>
    <row r="3" spans="2:3" ht="60">
      <c r="B3" s="7" t="s">
        <v>2</v>
      </c>
      <c r="C3" s="50" t="s">
        <v>3</v>
      </c>
    </row>
    <row r="4" spans="2:3">
      <c r="B4" s="7" t="s">
        <v>4</v>
      </c>
      <c r="C4" s="22" t="s">
        <v>5</v>
      </c>
    </row>
    <row r="5" spans="2:3">
      <c r="B5" s="7" t="s">
        <v>6</v>
      </c>
      <c r="C5" s="21" t="s">
        <v>7</v>
      </c>
    </row>
    <row r="6" spans="2:3">
      <c r="B6" s="19" t="s">
        <v>8</v>
      </c>
      <c r="C6" s="21" t="s">
        <v>9</v>
      </c>
    </row>
    <row r="7" spans="2:3">
      <c r="B7" s="51" t="s">
        <v>10</v>
      </c>
      <c r="C7" s="24" t="s">
        <v>11</v>
      </c>
    </row>
    <row r="8" spans="2:3">
      <c r="B8" s="52"/>
      <c r="C8" s="24" t="s">
        <v>12</v>
      </c>
    </row>
    <row r="9" spans="2:3">
      <c r="B9" s="52"/>
      <c r="C9" s="24" t="s">
        <v>13</v>
      </c>
    </row>
    <row r="10" spans="2:3">
      <c r="B10" s="52"/>
      <c r="C10" s="24" t="s">
        <v>14</v>
      </c>
    </row>
    <row r="11" spans="2:3">
      <c r="B11" s="7" t="s">
        <v>15</v>
      </c>
      <c r="C11" s="21" t="s">
        <v>16</v>
      </c>
    </row>
    <row r="12" spans="2:3" ht="50.25" customHeight="1" thickBot="1">
      <c r="B12" s="8" t="s">
        <v>17</v>
      </c>
      <c r="C12" s="9" t="s">
        <v>18</v>
      </c>
    </row>
    <row r="16" spans="2:3">
      <c r="B16"/>
    </row>
  </sheetData>
  <sortState xmlns:xlrd2="http://schemas.microsoft.com/office/spreadsheetml/2017/richdata2" ref="B11:B14">
    <sortCondition ref="B11:B14"/>
  </sortState>
  <mergeCells count="1">
    <mergeCell ref="B7:B10"/>
  </mergeCells>
  <hyperlinks>
    <hyperlink ref="C4" r:id="rId1" xr:uid="{CC4EE501-E503-47DA-AB0B-2E3D0361E538}"/>
    <hyperlink ref="C7" location="Recursos!A2" display="Alvara_de_Pesquisa.csv" xr:uid="{6286A713-2B86-4433-8905-76FE29B81892}"/>
    <hyperlink ref="C9" location="Recursos!A45" display="InteressadoParticipante.csv" xr:uid="{3CE097EC-23FB-41D7-A5C2-A037C229C0A6}"/>
    <hyperlink ref="C8" location="Recursos!A22" display="ResultadoAvaliacaoSocial.csv" xr:uid="{28351133-B1FA-4108-A576-D455B5C04C49}"/>
    <hyperlink ref="C10" location="'Metadados SOPLE'!A59" display="EstoqueAreas.csv" xr:uid="{8D12676A-85DD-4ECA-BB59-787AC62C023A}"/>
  </hyperlinks>
  <pageMargins left="0.511811024" right="0.511811024" top="0.78740157499999996" bottom="0.78740157499999996" header="0.31496062000000002" footer="0.31496062000000002"/>
  <pageSetup paperSize="9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D7111-3716-41ED-86A5-B693FD339AAA}">
  <dimension ref="B1:Q80"/>
  <sheetViews>
    <sheetView zoomScaleNormal="100" workbookViewId="0">
      <selection activeCell="A2" sqref="A2"/>
    </sheetView>
  </sheetViews>
  <sheetFormatPr defaultColWidth="9.140625" defaultRowHeight="15"/>
  <cols>
    <col min="1" max="1" width="4.28515625" style="1" customWidth="1"/>
    <col min="2" max="2" width="32.140625" style="1" customWidth="1"/>
    <col min="3" max="3" width="60.5703125" style="1" customWidth="1"/>
    <col min="4" max="4" width="13.140625" style="1" bestFit="1" customWidth="1"/>
    <col min="5" max="5" width="27.85546875" style="1" customWidth="1"/>
    <col min="6" max="16" width="9.140625" style="1"/>
    <col min="17" max="17" width="16.5703125" style="1" customWidth="1"/>
    <col min="18" max="16384" width="9.140625" style="1"/>
  </cols>
  <sheetData>
    <row r="1" spans="2:5" ht="15.75" thickBot="1"/>
    <row r="2" spans="2:5">
      <c r="B2" s="31" t="s">
        <v>0</v>
      </c>
      <c r="C2" s="69" t="s">
        <v>11</v>
      </c>
      <c r="D2" s="69"/>
      <c r="E2" s="70"/>
    </row>
    <row r="3" spans="2:5">
      <c r="B3" s="32" t="s">
        <v>19</v>
      </c>
      <c r="C3" s="58" t="s">
        <v>20</v>
      </c>
      <c r="D3" s="58"/>
      <c r="E3" s="59"/>
    </row>
    <row r="4" spans="2:5">
      <c r="B4" s="32" t="s">
        <v>21</v>
      </c>
      <c r="C4" s="60" t="s">
        <v>22</v>
      </c>
      <c r="D4" s="60"/>
      <c r="E4" s="61"/>
    </row>
    <row r="5" spans="2:5" ht="30" customHeight="1">
      <c r="B5" s="32" t="s">
        <v>2</v>
      </c>
      <c r="C5" s="53" t="s">
        <v>23</v>
      </c>
      <c r="D5" s="53"/>
      <c r="E5" s="54"/>
    </row>
    <row r="6" spans="2:5">
      <c r="B6" s="32" t="s">
        <v>24</v>
      </c>
      <c r="C6" s="71" t="str">
        <f>CONCATENATE("https://app.dnpm.gov.br/DadosAbertos/SOPLE/",C2)</f>
        <v>https://app.dnpm.gov.br/DadosAbertos/SOPLE/ResultadoRodadaDisponibilidade.csv</v>
      </c>
      <c r="D6" s="71"/>
      <c r="E6" s="72"/>
    </row>
    <row r="7" spans="2:5">
      <c r="B7" s="73" t="s">
        <v>25</v>
      </c>
      <c r="C7" s="74"/>
      <c r="D7" s="74"/>
      <c r="E7" s="75"/>
    </row>
    <row r="8" spans="2:5">
      <c r="B8" s="32" t="s">
        <v>26</v>
      </c>
      <c r="C8" s="28" t="s">
        <v>2</v>
      </c>
      <c r="D8" s="28" t="s">
        <v>27</v>
      </c>
      <c r="E8" s="33" t="s">
        <v>19</v>
      </c>
    </row>
    <row r="9" spans="2:5">
      <c r="B9" s="32" t="s">
        <v>28</v>
      </c>
      <c r="C9" s="28" t="s">
        <v>29</v>
      </c>
      <c r="D9" s="28" t="s">
        <v>30</v>
      </c>
      <c r="E9" s="34"/>
    </row>
    <row r="10" spans="2:5">
      <c r="B10" s="32" t="s">
        <v>31</v>
      </c>
      <c r="C10" s="28" t="s">
        <v>32</v>
      </c>
      <c r="D10" s="28" t="s">
        <v>33</v>
      </c>
      <c r="E10" s="33"/>
    </row>
    <row r="11" spans="2:5">
      <c r="B11" s="32" t="s">
        <v>34</v>
      </c>
      <c r="C11" s="29" t="s">
        <v>35</v>
      </c>
      <c r="D11" s="28" t="s">
        <v>30</v>
      </c>
      <c r="E11" s="34" t="s">
        <v>36</v>
      </c>
    </row>
    <row r="12" spans="2:5">
      <c r="B12" s="32" t="s">
        <v>37</v>
      </c>
      <c r="C12" s="30" t="s">
        <v>38</v>
      </c>
      <c r="D12" s="28" t="s">
        <v>30</v>
      </c>
      <c r="E12" s="35"/>
    </row>
    <row r="13" spans="2:5">
      <c r="B13" s="32" t="s">
        <v>39</v>
      </c>
      <c r="C13" s="30" t="s">
        <v>40</v>
      </c>
      <c r="D13" s="28" t="s">
        <v>30</v>
      </c>
      <c r="E13" s="35"/>
    </row>
    <row r="14" spans="2:5">
      <c r="B14" s="32" t="s">
        <v>41</v>
      </c>
      <c r="C14" s="28" t="s">
        <v>42</v>
      </c>
      <c r="D14" s="28" t="s">
        <v>30</v>
      </c>
      <c r="E14" s="35"/>
    </row>
    <row r="15" spans="2:5">
      <c r="B15" s="32" t="s">
        <v>43</v>
      </c>
      <c r="C15" s="29" t="s">
        <v>44</v>
      </c>
      <c r="D15" s="28" t="s">
        <v>30</v>
      </c>
      <c r="E15" s="34"/>
    </row>
    <row r="16" spans="2:5">
      <c r="B16" s="32" t="s">
        <v>45</v>
      </c>
      <c r="C16" s="29" t="s">
        <v>46</v>
      </c>
      <c r="D16" s="28" t="s">
        <v>30</v>
      </c>
      <c r="E16" s="34"/>
    </row>
    <row r="17" spans="2:5">
      <c r="B17" s="32" t="s">
        <v>47</v>
      </c>
      <c r="C17" s="28" t="s">
        <v>48</v>
      </c>
      <c r="D17" s="28" t="s">
        <v>33</v>
      </c>
      <c r="E17" s="33"/>
    </row>
    <row r="18" spans="2:5" ht="30">
      <c r="B18" s="32" t="s">
        <v>49</v>
      </c>
      <c r="C18" s="29" t="s">
        <v>50</v>
      </c>
      <c r="D18" s="28" t="s">
        <v>33</v>
      </c>
      <c r="E18" s="34"/>
    </row>
    <row r="19" spans="2:5">
      <c r="B19" s="32" t="s">
        <v>51</v>
      </c>
      <c r="C19" s="28" t="s">
        <v>52</v>
      </c>
      <c r="D19" s="28" t="s">
        <v>30</v>
      </c>
      <c r="E19" s="33"/>
    </row>
    <row r="20" spans="2:5" ht="30">
      <c r="B20" s="36" t="s">
        <v>53</v>
      </c>
      <c r="C20" s="47" t="s">
        <v>54</v>
      </c>
      <c r="D20" s="37" t="s">
        <v>30</v>
      </c>
      <c r="E20" s="38" t="s">
        <v>55</v>
      </c>
    </row>
    <row r="21" spans="2:5" ht="15.75" thickBot="1"/>
    <row r="22" spans="2:5">
      <c r="B22" s="17" t="s">
        <v>0</v>
      </c>
      <c r="C22" s="65" t="s">
        <v>12</v>
      </c>
      <c r="D22" s="66"/>
      <c r="E22" s="67"/>
    </row>
    <row r="23" spans="2:5">
      <c r="B23" s="2" t="s">
        <v>19</v>
      </c>
      <c r="C23" s="58" t="s">
        <v>20</v>
      </c>
      <c r="D23" s="58"/>
      <c r="E23" s="59"/>
    </row>
    <row r="24" spans="2:5">
      <c r="B24" s="2" t="s">
        <v>21</v>
      </c>
      <c r="C24" s="60" t="s">
        <v>22</v>
      </c>
      <c r="D24" s="60"/>
      <c r="E24" s="61"/>
    </row>
    <row r="25" spans="2:5" ht="30" customHeight="1">
      <c r="B25" s="2" t="s">
        <v>2</v>
      </c>
      <c r="C25" s="55" t="s">
        <v>56</v>
      </c>
      <c r="D25" s="56"/>
      <c r="E25" s="57"/>
    </row>
    <row r="26" spans="2:5" ht="15.75" thickBot="1">
      <c r="B26" s="3" t="s">
        <v>24</v>
      </c>
      <c r="C26" s="76" t="str">
        <f>CONCATENATE("https://app.dnpm.gov.br/DadosAbertos/SOPLE/",C22)</f>
        <v>https://app.dnpm.gov.br/DadosAbertos/SOPLE/ResultadoAvaliacaoSocial.csv</v>
      </c>
      <c r="D26" s="77"/>
      <c r="E26" s="78"/>
    </row>
    <row r="27" spans="2:5" ht="15.75" thickBot="1">
      <c r="B27" s="62" t="s">
        <v>25</v>
      </c>
      <c r="C27" s="63"/>
      <c r="D27" s="63"/>
      <c r="E27" s="64"/>
    </row>
    <row r="28" spans="2:5">
      <c r="B28" s="40" t="s">
        <v>26</v>
      </c>
      <c r="C28" s="41" t="s">
        <v>2</v>
      </c>
      <c r="D28" s="41" t="s">
        <v>27</v>
      </c>
      <c r="E28" s="42" t="s">
        <v>19</v>
      </c>
    </row>
    <row r="29" spans="2:5">
      <c r="B29" s="32" t="s">
        <v>28</v>
      </c>
      <c r="C29" s="28" t="s">
        <v>29</v>
      </c>
      <c r="D29" s="28" t="s">
        <v>30</v>
      </c>
      <c r="E29" s="34"/>
    </row>
    <row r="30" spans="2:5">
      <c r="B30" s="32" t="s">
        <v>31</v>
      </c>
      <c r="C30" s="28" t="s">
        <v>32</v>
      </c>
      <c r="D30" s="28" t="s">
        <v>33</v>
      </c>
      <c r="E30" s="33"/>
    </row>
    <row r="31" spans="2:5">
      <c r="B31" s="32" t="s">
        <v>34</v>
      </c>
      <c r="C31" s="29" t="s">
        <v>35</v>
      </c>
      <c r="D31" s="28" t="s">
        <v>30</v>
      </c>
      <c r="E31" s="34" t="s">
        <v>36</v>
      </c>
    </row>
    <row r="32" spans="2:5">
      <c r="B32" s="32" t="s">
        <v>37</v>
      </c>
      <c r="C32" s="30" t="s">
        <v>38</v>
      </c>
      <c r="D32" s="28" t="s">
        <v>30</v>
      </c>
      <c r="E32" s="35"/>
    </row>
    <row r="33" spans="2:17">
      <c r="B33" s="32" t="s">
        <v>39</v>
      </c>
      <c r="C33" s="30" t="s">
        <v>40</v>
      </c>
      <c r="D33" s="28" t="s">
        <v>30</v>
      </c>
      <c r="E33" s="35"/>
    </row>
    <row r="34" spans="2:17">
      <c r="B34" s="32" t="s">
        <v>41</v>
      </c>
      <c r="C34" s="28" t="s">
        <v>42</v>
      </c>
      <c r="D34" s="28" t="s">
        <v>30</v>
      </c>
      <c r="E34" s="35"/>
    </row>
    <row r="35" spans="2:17">
      <c r="B35" s="32" t="s">
        <v>43</v>
      </c>
      <c r="C35" s="29" t="s">
        <v>44</v>
      </c>
      <c r="D35" s="28" t="s">
        <v>30</v>
      </c>
      <c r="E35" s="34"/>
    </row>
    <row r="36" spans="2:17">
      <c r="B36" s="32" t="s">
        <v>45</v>
      </c>
      <c r="C36" s="29" t="s">
        <v>46</v>
      </c>
      <c r="D36" s="28" t="s">
        <v>30</v>
      </c>
      <c r="E36" s="34"/>
    </row>
    <row r="37" spans="2:17">
      <c r="B37" s="32" t="s">
        <v>47</v>
      </c>
      <c r="C37" s="28" t="s">
        <v>48</v>
      </c>
      <c r="D37" s="28" t="s">
        <v>33</v>
      </c>
      <c r="E37" s="33"/>
    </row>
    <row r="38" spans="2:17">
      <c r="B38" s="32" t="s">
        <v>51</v>
      </c>
      <c r="C38" s="28" t="s">
        <v>52</v>
      </c>
      <c r="D38" s="28" t="s">
        <v>30</v>
      </c>
      <c r="E38" s="33"/>
    </row>
    <row r="39" spans="2:17" ht="30">
      <c r="B39" s="32" t="s">
        <v>53</v>
      </c>
      <c r="C39" s="46" t="s">
        <v>57</v>
      </c>
      <c r="D39" s="28" t="s">
        <v>30</v>
      </c>
      <c r="E39" s="35" t="s">
        <v>55</v>
      </c>
    </row>
    <row r="40" spans="2:17" ht="30">
      <c r="B40" s="44" t="s">
        <v>58</v>
      </c>
      <c r="C40" s="48" t="s">
        <v>59</v>
      </c>
      <c r="D40" s="28" t="s">
        <v>60</v>
      </c>
      <c r="E40" s="34" t="s">
        <v>61</v>
      </c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</row>
    <row r="41" spans="2:17" ht="30">
      <c r="B41" s="44" t="s">
        <v>62</v>
      </c>
      <c r="C41" s="29" t="s">
        <v>63</v>
      </c>
      <c r="D41" s="28" t="s">
        <v>33</v>
      </c>
      <c r="E41" s="34"/>
    </row>
    <row r="42" spans="2:17" ht="30">
      <c r="B42" s="44" t="s">
        <v>64</v>
      </c>
      <c r="C42" s="29" t="s">
        <v>65</v>
      </c>
      <c r="D42" s="28" t="s">
        <v>33</v>
      </c>
      <c r="E42" s="34"/>
    </row>
    <row r="43" spans="2:17" ht="30.75" thickBot="1">
      <c r="B43" s="44" t="s">
        <v>66</v>
      </c>
      <c r="C43" s="29" t="s">
        <v>67</v>
      </c>
      <c r="D43" s="28" t="s">
        <v>33</v>
      </c>
      <c r="E43" s="43"/>
    </row>
    <row r="44" spans="2:17" ht="16.5" thickBot="1">
      <c r="J44" s="39"/>
    </row>
    <row r="45" spans="2:17">
      <c r="B45" s="17" t="s">
        <v>0</v>
      </c>
      <c r="C45" s="65" t="s">
        <v>13</v>
      </c>
      <c r="D45" s="66"/>
      <c r="E45" s="67"/>
    </row>
    <row r="46" spans="2:17">
      <c r="B46" s="2" t="s">
        <v>19</v>
      </c>
      <c r="C46" s="58" t="s">
        <v>20</v>
      </c>
      <c r="D46" s="58"/>
      <c r="E46" s="59"/>
    </row>
    <row r="47" spans="2:17">
      <c r="B47" s="2" t="s">
        <v>21</v>
      </c>
      <c r="C47" s="60" t="s">
        <v>22</v>
      </c>
      <c r="D47" s="60"/>
      <c r="E47" s="61"/>
    </row>
    <row r="48" spans="2:17">
      <c r="B48" s="2" t="s">
        <v>2</v>
      </c>
      <c r="C48" s="55" t="s">
        <v>68</v>
      </c>
      <c r="D48" s="56"/>
      <c r="E48" s="57"/>
    </row>
    <row r="49" spans="2:10" ht="15.75" thickBot="1">
      <c r="B49" s="3" t="s">
        <v>24</v>
      </c>
      <c r="C49" s="76" t="str">
        <f>CONCATENATE("https://app.dnpm.gov.br/DadosAbertos/SOPLE/",C45)</f>
        <v>https://app.dnpm.gov.br/DadosAbertos/SOPLE/InteressadoParticipante.csv</v>
      </c>
      <c r="D49" s="77"/>
      <c r="E49" s="78"/>
    </row>
    <row r="50" spans="2:10" ht="15.75" thickBot="1">
      <c r="B50" s="79" t="s">
        <v>25</v>
      </c>
      <c r="C50" s="80"/>
      <c r="D50" s="80"/>
      <c r="E50" s="81"/>
    </row>
    <row r="51" spans="2:10">
      <c r="B51" s="5" t="s">
        <v>26</v>
      </c>
      <c r="C51" s="23" t="s">
        <v>2</v>
      </c>
      <c r="D51" s="5" t="s">
        <v>27</v>
      </c>
      <c r="E51" s="6" t="s">
        <v>19</v>
      </c>
    </row>
    <row r="52" spans="2:10" ht="15.75">
      <c r="B52" s="32" t="s">
        <v>28</v>
      </c>
      <c r="C52" s="28" t="s">
        <v>29</v>
      </c>
      <c r="D52" s="28" t="s">
        <v>30</v>
      </c>
      <c r="E52" s="34"/>
      <c r="G52" s="39"/>
      <c r="H52" s="39"/>
      <c r="I52" s="39"/>
      <c r="J52" s="39"/>
    </row>
    <row r="53" spans="2:10" ht="30">
      <c r="B53" s="32" t="s">
        <v>69</v>
      </c>
      <c r="C53" s="30" t="s">
        <v>70</v>
      </c>
      <c r="D53" s="28" t="s">
        <v>30</v>
      </c>
      <c r="E53" s="34"/>
    </row>
    <row r="54" spans="2:10" ht="30">
      <c r="B54" s="32" t="s">
        <v>71</v>
      </c>
      <c r="C54" s="46" t="s">
        <v>72</v>
      </c>
      <c r="D54" s="28" t="s">
        <v>30</v>
      </c>
      <c r="E54" s="35" t="s">
        <v>55</v>
      </c>
    </row>
    <row r="55" spans="2:10">
      <c r="B55" s="32" t="s">
        <v>43</v>
      </c>
      <c r="C55" s="28" t="s">
        <v>44</v>
      </c>
      <c r="D55" s="28" t="s">
        <v>30</v>
      </c>
      <c r="E55" s="34"/>
    </row>
    <row r="56" spans="2:10">
      <c r="B56" s="32" t="s">
        <v>45</v>
      </c>
      <c r="C56" s="28" t="s">
        <v>46</v>
      </c>
      <c r="D56" s="28" t="s">
        <v>30</v>
      </c>
      <c r="E56" s="34"/>
    </row>
    <row r="57" spans="2:10" ht="30.75" thickBot="1">
      <c r="B57" s="25" t="s">
        <v>73</v>
      </c>
      <c r="C57" s="26" t="s">
        <v>74</v>
      </c>
      <c r="D57" s="37" t="s">
        <v>30</v>
      </c>
      <c r="E57" s="27"/>
    </row>
    <row r="58" spans="2:10" ht="15.75" thickBot="1"/>
    <row r="59" spans="2:10">
      <c r="B59" s="17" t="s">
        <v>0</v>
      </c>
      <c r="C59" s="68" t="str">
        <f>'Metadados SOPLE'!C10</f>
        <v>EstoqueAreas.csv</v>
      </c>
      <c r="D59" s="66"/>
      <c r="E59" s="67"/>
    </row>
    <row r="60" spans="2:10">
      <c r="B60" s="2" t="s">
        <v>19</v>
      </c>
      <c r="C60" s="58" t="s">
        <v>20</v>
      </c>
      <c r="D60" s="58"/>
      <c r="E60" s="59"/>
    </row>
    <row r="61" spans="2:10">
      <c r="B61" s="2" t="s">
        <v>21</v>
      </c>
      <c r="C61" s="60" t="s">
        <v>22</v>
      </c>
      <c r="D61" s="60"/>
      <c r="E61" s="61"/>
    </row>
    <row r="62" spans="2:10">
      <c r="B62" s="2" t="s">
        <v>2</v>
      </c>
      <c r="C62" s="55" t="s">
        <v>75</v>
      </c>
      <c r="D62" s="56"/>
      <c r="E62" s="57"/>
    </row>
    <row r="63" spans="2:10" ht="15.75" thickBot="1">
      <c r="B63" s="3" t="s">
        <v>24</v>
      </c>
      <c r="C63" s="76" t="str">
        <f>CONCATENATE("https://app.dnpm.gov.br/DadosAbertos/SOPLE/",C59)</f>
        <v>https://app.dnpm.gov.br/DadosAbertos/SOPLE/EstoqueAreas.csv</v>
      </c>
      <c r="D63" s="77"/>
      <c r="E63" s="78"/>
    </row>
    <row r="64" spans="2:10" ht="15.75" thickBot="1">
      <c r="B64" s="62" t="s">
        <v>25</v>
      </c>
      <c r="C64" s="63"/>
      <c r="D64" s="63"/>
      <c r="E64" s="64"/>
    </row>
    <row r="65" spans="2:5">
      <c r="B65" s="40" t="s">
        <v>26</v>
      </c>
      <c r="C65" s="41" t="s">
        <v>2</v>
      </c>
      <c r="D65" s="41" t="s">
        <v>27</v>
      </c>
      <c r="E65" s="42" t="s">
        <v>19</v>
      </c>
    </row>
    <row r="66" spans="2:5">
      <c r="B66" s="32" t="s">
        <v>34</v>
      </c>
      <c r="C66" s="29" t="s">
        <v>35</v>
      </c>
      <c r="D66" s="28" t="s">
        <v>30</v>
      </c>
      <c r="E66" s="34" t="s">
        <v>36</v>
      </c>
    </row>
    <row r="67" spans="2:5">
      <c r="B67" s="32" t="s">
        <v>45</v>
      </c>
      <c r="C67" s="28" t="s">
        <v>46</v>
      </c>
      <c r="D67" s="28" t="s">
        <v>30</v>
      </c>
      <c r="E67" s="34"/>
    </row>
    <row r="68" spans="2:5">
      <c r="B68" s="32" t="s">
        <v>43</v>
      </c>
      <c r="C68" s="28" t="s">
        <v>44</v>
      </c>
      <c r="D68" s="28" t="s">
        <v>30</v>
      </c>
      <c r="E68" s="34"/>
    </row>
    <row r="69" spans="2:5">
      <c r="B69" s="32" t="s">
        <v>47</v>
      </c>
      <c r="C69" s="28" t="s">
        <v>48</v>
      </c>
      <c r="D69" s="28" t="s">
        <v>33</v>
      </c>
      <c r="E69" s="33"/>
    </row>
    <row r="70" spans="2:5" ht="30">
      <c r="B70" s="32" t="s">
        <v>76</v>
      </c>
      <c r="C70" s="29" t="s">
        <v>77</v>
      </c>
      <c r="D70" s="28" t="s">
        <v>30</v>
      </c>
      <c r="E70" s="34" t="s">
        <v>78</v>
      </c>
    </row>
    <row r="71" spans="2:5" ht="45">
      <c r="B71" s="32" t="s">
        <v>79</v>
      </c>
      <c r="C71" s="29" t="s">
        <v>80</v>
      </c>
      <c r="D71" s="28" t="s">
        <v>30</v>
      </c>
      <c r="E71" s="34" t="s">
        <v>81</v>
      </c>
    </row>
    <row r="72" spans="2:5">
      <c r="B72" s="32" t="s">
        <v>41</v>
      </c>
      <c r="C72" s="28" t="s">
        <v>42</v>
      </c>
      <c r="D72" s="28" t="s">
        <v>30</v>
      </c>
      <c r="E72" s="35"/>
    </row>
    <row r="73" spans="2:5" ht="30">
      <c r="B73" s="32" t="s">
        <v>82</v>
      </c>
      <c r="C73" s="30" t="s">
        <v>83</v>
      </c>
      <c r="D73" s="28" t="s">
        <v>60</v>
      </c>
      <c r="E73" s="34" t="s">
        <v>61</v>
      </c>
    </row>
    <row r="74" spans="2:5">
      <c r="B74" s="32" t="s">
        <v>84</v>
      </c>
      <c r="C74" s="28" t="s">
        <v>85</v>
      </c>
      <c r="D74" s="28" t="s">
        <v>30</v>
      </c>
      <c r="E74" s="35"/>
    </row>
    <row r="75" spans="2:5" ht="30">
      <c r="B75" s="32" t="s">
        <v>86</v>
      </c>
      <c r="C75" s="28" t="s">
        <v>87</v>
      </c>
      <c r="D75" s="28" t="s">
        <v>60</v>
      </c>
      <c r="E75" s="35" t="s">
        <v>88</v>
      </c>
    </row>
    <row r="76" spans="2:5" ht="30">
      <c r="B76" s="32" t="s">
        <v>89</v>
      </c>
      <c r="C76" s="30" t="s">
        <v>90</v>
      </c>
      <c r="D76" s="28" t="s">
        <v>30</v>
      </c>
      <c r="E76" s="35"/>
    </row>
    <row r="77" spans="2:5" ht="30">
      <c r="B77" s="32" t="s">
        <v>91</v>
      </c>
      <c r="C77" s="30" t="s">
        <v>92</v>
      </c>
      <c r="D77" s="28" t="s">
        <v>60</v>
      </c>
      <c r="E77" s="34" t="s">
        <v>61</v>
      </c>
    </row>
    <row r="78" spans="2:5" ht="30.75" thickBot="1">
      <c r="B78" s="36" t="s">
        <v>93</v>
      </c>
      <c r="C78" s="49" t="s">
        <v>94</v>
      </c>
      <c r="D78" s="37" t="s">
        <v>30</v>
      </c>
      <c r="E78" s="38"/>
    </row>
    <row r="80" spans="2:5">
      <c r="B80" s="45"/>
    </row>
  </sheetData>
  <mergeCells count="24">
    <mergeCell ref="B64:E64"/>
    <mergeCell ref="C2:E2"/>
    <mergeCell ref="C3:E3"/>
    <mergeCell ref="C4:E4"/>
    <mergeCell ref="C6:E6"/>
    <mergeCell ref="B7:E7"/>
    <mergeCell ref="C22:E22"/>
    <mergeCell ref="C23:E23"/>
    <mergeCell ref="C24:E24"/>
    <mergeCell ref="C49:E49"/>
    <mergeCell ref="B50:E50"/>
    <mergeCell ref="C63:E63"/>
    <mergeCell ref="C26:E26"/>
    <mergeCell ref="C5:E5"/>
    <mergeCell ref="C25:E25"/>
    <mergeCell ref="C48:E48"/>
    <mergeCell ref="C62:E62"/>
    <mergeCell ref="C60:E60"/>
    <mergeCell ref="C61:E61"/>
    <mergeCell ref="B27:E27"/>
    <mergeCell ref="C45:E45"/>
    <mergeCell ref="C46:E46"/>
    <mergeCell ref="C47:E47"/>
    <mergeCell ref="C59:E59"/>
  </mergeCells>
  <hyperlinks>
    <hyperlink ref="C6" r:id="rId1" display="https://app.dnpm.gov.br/DadosAbertos/SOPLE/Resultado_Rodada_Disponibilidade.csv" xr:uid="{4EC15D4E-34A3-412D-B790-5D48DC8EBED5}"/>
    <hyperlink ref="C6:E6" r:id="rId2" display="https://app.dnpm.gov.br/DadosAbertos/SCM/Alvara_de_Pesquisa.csv" xr:uid="{EC2163CD-16C1-43CE-BDE1-0893480FFE6F}"/>
    <hyperlink ref="C26" r:id="rId3" display="https://app.dnpm.gov.br/DadosAbertos/SCM/Alvara_de_Pesquisa.csv" xr:uid="{018B219E-167D-40DC-B27E-FD8698E0861B}"/>
    <hyperlink ref="C26:E26" r:id="rId4" display="https://app.dnpm.gov.br/DadosAbertos/SCM/Cessoes_de_Direitos.csv" xr:uid="{7C315FDC-E6A8-4AAD-996C-F3AC93291B35}"/>
    <hyperlink ref="C49" r:id="rId5" display="https://app.dnpm.gov.br/DadosAbertos/SCM/Alvara_de_Pesquisa.csv" xr:uid="{8F96CAAB-3704-4BE6-AA49-0F8C1D428FC1}"/>
    <hyperlink ref="C49:E49" r:id="rId6" display="https://app.dnpm.gov.br/DadosAbertos/SCM/Guia_de_Utilizacao_Autorizada.csv" xr:uid="{E89611CF-2AA9-464B-810F-3ED896936EFA}"/>
    <hyperlink ref="C63" r:id="rId7" display="https://app.dnpm.gov.br/DadosAbertos/SCM/Alvara_de_Pesquisa.csv" xr:uid="{47FB25BD-B35C-4D07-9C1C-0BD5B2786BFA}"/>
    <hyperlink ref="C63:E63" r:id="rId8" display="https://app.dnpm.gov.br/DadosAbertos/SCM/Guia_de_Utilizacao_Autorizada.csv" xr:uid="{8DA5332D-DBDE-4205-A830-6AC85390F86E}"/>
  </hyperlinks>
  <pageMargins left="0.511811024" right="0.511811024" top="0.78740157499999996" bottom="0.78740157499999996" header="0.31496062000000002" footer="0.31496062000000002"/>
  <pageSetup paperSize="9" orientation="portrait" horizontalDpi="4294967293" verticalDpi="90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57B31-3CCD-4067-8B55-2004A3A537E5}">
  <dimension ref="B1:D3"/>
  <sheetViews>
    <sheetView workbookViewId="0">
      <selection activeCell="A2" sqref="A2"/>
    </sheetView>
  </sheetViews>
  <sheetFormatPr defaultColWidth="9.140625" defaultRowHeight="15"/>
  <cols>
    <col min="1" max="1" width="4.28515625" style="11" customWidth="1"/>
    <col min="2" max="2" width="30.7109375" style="11" bestFit="1" customWidth="1"/>
    <col min="3" max="3" width="10.7109375" style="11" bestFit="1" customWidth="1"/>
    <col min="4" max="4" width="69.85546875" style="11" customWidth="1"/>
    <col min="5" max="16384" width="9.140625" style="11"/>
  </cols>
  <sheetData>
    <row r="1" spans="2:4" ht="15.75" thickBot="1"/>
    <row r="2" spans="2:4" ht="15.75" thickBot="1">
      <c r="B2" s="12" t="s">
        <v>95</v>
      </c>
      <c r="C2" s="13" t="s">
        <v>96</v>
      </c>
      <c r="D2" s="14" t="s">
        <v>2</v>
      </c>
    </row>
    <row r="3" spans="2:4" ht="15.75" thickBot="1">
      <c r="B3" s="15" t="s">
        <v>97</v>
      </c>
      <c r="C3" s="16">
        <v>45565</v>
      </c>
      <c r="D3" s="4" t="s">
        <v>98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C5F3904510987408452E64785BF6318" ma:contentTypeVersion="12" ma:contentTypeDescription="Crie um novo documento." ma:contentTypeScope="" ma:versionID="f401e3e135278589b51bd6624ac0af63">
  <xsd:schema xmlns:xsd="http://www.w3.org/2001/XMLSchema" xmlns:xs="http://www.w3.org/2001/XMLSchema" xmlns:p="http://schemas.microsoft.com/office/2006/metadata/properties" xmlns:ns2="6715aab7-4a7f-4c86-b4cf-91af385c226f" xmlns:ns3="6175d0a8-d713-4148-b216-d35019b93c46" targetNamespace="http://schemas.microsoft.com/office/2006/metadata/properties" ma:root="true" ma:fieldsID="bbef5ee35e36e9f0073e2193444827aa" ns2:_="" ns3:_="">
    <xsd:import namespace="6715aab7-4a7f-4c86-b4cf-91af385c226f"/>
    <xsd:import namespace="6175d0a8-d713-4148-b216-d35019b93c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15aab7-4a7f-4c86-b4cf-91af385c22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c054c73c-16f2-45fe-b7f4-a1768d2091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5d0a8-d713-4148-b216-d35019b93c4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187810b-4702-4461-99ef-559d1b909335}" ma:internalName="TaxCatchAll" ma:showField="CatchAllData" ma:web="6175d0a8-d713-4148-b216-d35019b93c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75d0a8-d713-4148-b216-d35019b93c46" xsi:nil="true"/>
    <lcf76f155ced4ddcb4097134ff3c332f xmlns="6715aab7-4a7f-4c86-b4cf-91af385c22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6D45ECE-A413-4646-A25D-FFBE884C7F0A}"/>
</file>

<file path=customXml/itemProps2.xml><?xml version="1.0" encoding="utf-8"?>
<ds:datastoreItem xmlns:ds="http://schemas.openxmlformats.org/officeDocument/2006/customXml" ds:itemID="{B7A29DDE-7FC5-44FD-B2B8-B5D6AB98AB70}"/>
</file>

<file path=customXml/itemProps3.xml><?xml version="1.0" encoding="utf-8"?>
<ds:datastoreItem xmlns:ds="http://schemas.openxmlformats.org/officeDocument/2006/customXml" ds:itemID="{F141484D-7E62-4B53-87F3-1B5C1D93D9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Jose Cezario Mariano Junior</cp:lastModifiedBy>
  <cp:revision/>
  <dcterms:created xsi:type="dcterms:W3CDTF">2015-06-05T18:19:34Z</dcterms:created>
  <dcterms:modified xsi:type="dcterms:W3CDTF">2024-09-25T15:55:06Z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0x0101003C5F3904510987408452E64785BF6318</vt:lpwstr>
  </property>
</Properties>
</file>